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730" windowHeight="10035"/>
  </bookViews>
  <sheets>
    <sheet name="E-Bid Form" sheetId="5" r:id="rId1"/>
  </sheets>
  <definedNames>
    <definedName name="_xlnm.Print_Area" localSheetId="0">'E-Bid Form'!$A$1:$H$65</definedName>
    <definedName name="_xlnm.Print_Titles" localSheetId="0">'E-Bid Form'!$1:$6</definedName>
  </definedNames>
  <calcPr calcId="125725"/>
</workbook>
</file>

<file path=xl/calcChain.xml><?xml version="1.0" encoding="utf-8"?>
<calcChain xmlns="http://schemas.openxmlformats.org/spreadsheetml/2006/main">
  <c r="H62" i="5"/>
  <c r="H50"/>
  <c r="H46"/>
  <c r="H43"/>
  <c r="H27"/>
  <c r="H26"/>
  <c r="H25"/>
  <c r="H58"/>
  <c r="H54"/>
  <c r="H45"/>
  <c r="H41"/>
  <c r="H37"/>
  <c r="H33"/>
  <c r="H29"/>
  <c r="H60"/>
  <c r="H59"/>
  <c r="H56"/>
  <c r="H55"/>
  <c r="H52"/>
  <c r="H51"/>
  <c r="H48"/>
  <c r="H47"/>
  <c r="H42"/>
  <c r="H40"/>
  <c r="H39"/>
  <c r="H38"/>
  <c r="H35"/>
  <c r="H34"/>
  <c r="H31"/>
  <c r="H30"/>
  <c r="H21"/>
  <c r="H20"/>
  <c r="H17"/>
  <c r="H16"/>
  <c r="H14"/>
  <c r="H13"/>
  <c r="H12"/>
  <c r="H10"/>
  <c r="H9"/>
  <c r="H8"/>
  <c r="H28" l="1"/>
  <c r="H32"/>
  <c r="H36"/>
  <c r="H44"/>
  <c r="H49"/>
  <c r="H53"/>
  <c r="H57"/>
  <c r="H61"/>
  <c r="H18"/>
  <c r="H11"/>
  <c r="H15"/>
  <c r="H24"/>
  <c r="H19"/>
  <c r="H23"/>
  <c r="H22"/>
  <c r="H64" l="1"/>
  <c r="H7"/>
  <c r="H63" s="1"/>
  <c r="H65" l="1"/>
</calcChain>
</file>

<file path=xl/sharedStrings.xml><?xml version="1.0" encoding="utf-8"?>
<sst xmlns="http://schemas.openxmlformats.org/spreadsheetml/2006/main" count="235" uniqueCount="73">
  <si>
    <t>Estimated</t>
  </si>
  <si>
    <t>Item</t>
  </si>
  <si>
    <t>Unit</t>
  </si>
  <si>
    <t>Quantity</t>
  </si>
  <si>
    <t>Unit Price</t>
  </si>
  <si>
    <t>Item Description</t>
  </si>
  <si>
    <t>$</t>
  </si>
  <si>
    <t>TOTAL THIS PAGE</t>
  </si>
  <si>
    <t>TOTAL BASE BID</t>
  </si>
  <si>
    <t>No.</t>
  </si>
  <si>
    <t>Total Price</t>
  </si>
  <si>
    <t>LSUM</t>
  </si>
  <si>
    <t>Ea</t>
  </si>
  <si>
    <t>Ft</t>
  </si>
  <si>
    <t>Sft</t>
  </si>
  <si>
    <t>TOTAL FROM PAGE BF-1</t>
  </si>
  <si>
    <t>TOTAL FROM PAGE BF-2</t>
  </si>
  <si>
    <t>2016 Pavement Marking Project</t>
  </si>
  <si>
    <t>_Pavt Mrkg, Thermopl, Lt Turn Arrow Sym</t>
  </si>
  <si>
    <t>_Pavt Mrkg, Thermopl, Only</t>
  </si>
  <si>
    <t>_Pavt Mrkg, Thermopl, Railroad Sym</t>
  </si>
  <si>
    <t>_Pavt Mrkg, Thermopl, Rt and Lt Turn Arrow Sym</t>
  </si>
  <si>
    <t>_Pavt Mrkg, Thermopl, Rt Turn Arrow Sym</t>
  </si>
  <si>
    <t>_Pavt Mrkg, Thermopl, School</t>
  </si>
  <si>
    <t>_Pavt Mrkg, Thermopl, Thru and Lt Turn Arrow Sym</t>
  </si>
  <si>
    <t>_Pavt Mrkg, Thermopl, Thru and Rt Turn Arrow Sym</t>
  </si>
  <si>
    <t>_Pavt Mrkg, Thermopl, Thru Arrow Sym</t>
  </si>
  <si>
    <t>File No. 2016-022</t>
  </si>
  <si>
    <t>_Pavt Mrkg, Polyurea, 12 inch, Cross Hatching, White</t>
  </si>
  <si>
    <t>_Pavt Mrkg, Polyurea, 12 inch, Cross Hatching, Yellow</t>
  </si>
  <si>
    <t>_Pavt Mrkg, Polyurea, 24 inch, Stop Bar</t>
  </si>
  <si>
    <t>_Pavt Mrkg, Polyurea, Lt Turn Arrow Sym</t>
  </si>
  <si>
    <t>_Pavt Mrkg, Polyurea, Only</t>
  </si>
  <si>
    <t>_Pavt Mrkg, Polyurea, Railroad Sym</t>
  </si>
  <si>
    <t>_Pavt Mrkg, Polyurea, Rt and Lt Turn Arrow Sym</t>
  </si>
  <si>
    <t>_Pavt Mrkg, Polyurea, Rt Turn Arrow Sym</t>
  </si>
  <si>
    <t>_Pavt Mrkg, Polyurea, School</t>
  </si>
  <si>
    <t>_Pavt Mrkg, Polyurea, Thru and Lt Turn Arrow Sym</t>
  </si>
  <si>
    <t>_Pavt Mrkg, Polyurea, Thru and Rt Turn Arrow Sym</t>
  </si>
  <si>
    <t>_Pavt Mrkg, Polyurea, Thru Arrow Sym</t>
  </si>
  <si>
    <t>_Call Back, Mobilization, Max. $500.00</t>
  </si>
  <si>
    <t>Bid No. 4420</t>
  </si>
  <si>
    <t>_Mobilization, Max. $2,500.00</t>
  </si>
  <si>
    <t>_Pavt Mrkg, Waterborne, 4 inch, Yellow</t>
  </si>
  <si>
    <t>_Pavt Mrkg, Waterborne, 6 inch, White</t>
  </si>
  <si>
    <t>_Pavt Mrkg, Regular Dry, 4 inch, White</t>
  </si>
  <si>
    <t>_Pavt Mrkg, Regular Dry, 4 inch, Yellow</t>
  </si>
  <si>
    <t>_Pavt Mrkg, Regular Dry, 6 inch, White</t>
  </si>
  <si>
    <t>_Pavt Mrkg, Ovly Cold _Plastic, Direction Arrow Sym, Bike</t>
  </si>
  <si>
    <t>_Pavt Mrkg, Ovly Cold _Plastic, Bike, Small Sym</t>
  </si>
  <si>
    <t>_Pavt Mrkg, Ovly Cold _Plastic, Sharrow Symbol</t>
  </si>
  <si>
    <t>_Pavt Mrkg,  Ovly Cold _Plastic, S_Peed Hum_P Chevron, White</t>
  </si>
  <si>
    <t>_Pavt Mrkg, Thermo_Pl, 4 inch, White</t>
  </si>
  <si>
    <t>_Pavt Mrkg, Thermo_Pl, 4 inch, Yellow</t>
  </si>
  <si>
    <t>_Pavt Mrkg, Thermo_Pl, 6 inch, Crosswalk</t>
  </si>
  <si>
    <t>_Pavt Mrkg, Thermo_Pl, 24 inch, Crosswalk</t>
  </si>
  <si>
    <t>_Pavt Mrkg, Thermo_Pl, 24 inch, Sto_P Bar</t>
  </si>
  <si>
    <t>_Pavt Mrkg, Thermo_Pl, 12 inch, Cross Hatching, White</t>
  </si>
  <si>
    <t>_Pavt Mrkg, Thermo_Pl, 12 inch, Cross Hatching, Yellow</t>
  </si>
  <si>
    <t>_Pavt Mrkg, Thermo_Pl, S_Peed Hum_P Chevron, White</t>
  </si>
  <si>
    <t>_Pavt Mrkg, S_Prayable Thermo_Pl, 4 inch, White</t>
  </si>
  <si>
    <t>_Pavt Mrkg, S_Prayable Thermo_Pl, 4 inch, Yellow</t>
  </si>
  <si>
    <t>_Pavt Mrkg, S_Prayable Thermo_Pl, 6 inch, White</t>
  </si>
  <si>
    <t>_Pavt Mrkg, _Polyurea, 4 inch, White</t>
  </si>
  <si>
    <t>_Pavt Mrkg, _Polyurea, 4 inch, Yellow</t>
  </si>
  <si>
    <t>_Pavt Mrkg, _Polyurea, 6 inch, White</t>
  </si>
  <si>
    <t>_Pavt Mrkg, _Polyurea, 6 inch, Crosswalk</t>
  </si>
  <si>
    <t>_Recessing Pavement Markings, Longit</t>
  </si>
  <si>
    <t>_Recessing Pavement Markings, Transv</t>
  </si>
  <si>
    <t>_Rem Spec Mrkg</t>
  </si>
  <si>
    <t>_Pavt Mrkg, Longit, 6 inch or Less Width, Rem</t>
  </si>
  <si>
    <t>_Pavt Mrkg, Longit, Greater than 6 inch Width, Rem</t>
  </si>
  <si>
    <t>_Pavt Mrkg, Waterborne, 4 inch, White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</si>
</sst>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0.000"/>
    <numFmt numFmtId="166" formatCode="_(&quot;$&quot;* #,##0.000_);_(&quot;$&quot;* \(#,##0.000\);_(&quot;$&quot;* &quot;-&quot;?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u val="singleAccounting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0" borderId="0" xfId="2" applyFont="1" applyFill="1" applyBorder="1" applyAlignment="1">
      <alignment horizontal="left" vertical="top"/>
    </xf>
    <xf numFmtId="0" fontId="4" fillId="0" borderId="0" xfId="0" applyFont="1"/>
    <xf numFmtId="0" fontId="3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0" fontId="7" fillId="0" borderId="0" xfId="0" applyFont="1"/>
    <xf numFmtId="44" fontId="7" fillId="0" borderId="0" xfId="0" applyNumberFormat="1" applyFont="1"/>
    <xf numFmtId="44" fontId="7" fillId="0" borderId="0" xfId="0" applyNumberFormat="1" applyFont="1" applyBorder="1"/>
    <xf numFmtId="0" fontId="8" fillId="0" borderId="0" xfId="2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left" vertical="top"/>
    </xf>
    <xf numFmtId="164" fontId="8" fillId="0" borderId="0" xfId="2" applyNumberFormat="1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2" applyFont="1" applyFill="1" applyBorder="1" applyAlignment="1">
      <alignment horizontal="right"/>
    </xf>
    <xf numFmtId="164" fontId="6" fillId="0" borderId="0" xfId="2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3" fillId="0" borderId="0" xfId="2" applyFont="1" applyFill="1" applyBorder="1" applyAlignment="1">
      <alignment horizontal="right"/>
    </xf>
    <xf numFmtId="0" fontId="6" fillId="0" borderId="0" xfId="2" applyFont="1" applyFill="1" applyBorder="1"/>
    <xf numFmtId="164" fontId="7" fillId="0" borderId="0" xfId="0" applyNumberFormat="1" applyFont="1" applyAlignment="1">
      <alignment horizontal="right"/>
    </xf>
    <xf numFmtId="44" fontId="4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166" fontId="4" fillId="0" borderId="0" xfId="0" applyNumberFormat="1" applyFont="1"/>
    <xf numFmtId="0" fontId="10" fillId="0" borderId="0" xfId="0" applyFont="1" applyFill="1" applyBorder="1" applyAlignment="1">
      <alignment horizontal="center"/>
    </xf>
    <xf numFmtId="44" fontId="10" fillId="0" borderId="0" xfId="1" applyFont="1" applyBorder="1" applyAlignment="1">
      <alignment vertical="center"/>
    </xf>
    <xf numFmtId="0" fontId="7" fillId="0" borderId="0" xfId="0" applyFont="1" applyFill="1"/>
    <xf numFmtId="164" fontId="10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44" fontId="4" fillId="0" borderId="0" xfId="0" applyNumberFormat="1" applyFont="1" applyFill="1"/>
    <xf numFmtId="44" fontId="4" fillId="0" borderId="0" xfId="0" applyNumberFormat="1" applyFont="1" applyFill="1" applyBorder="1"/>
    <xf numFmtId="0" fontId="5" fillId="0" borderId="0" xfId="2" applyFont="1" applyFill="1" applyBorder="1" applyAlignment="1"/>
    <xf numFmtId="44" fontId="7" fillId="0" borderId="0" xfId="0" applyNumberFormat="1" applyFont="1" applyFill="1"/>
    <xf numFmtId="44" fontId="7" fillId="0" borderId="0" xfId="0" applyNumberFormat="1" applyFont="1" applyFill="1" applyBorder="1"/>
    <xf numFmtId="0" fontId="4" fillId="0" borderId="0" xfId="0" applyFont="1" applyFill="1" applyAlignment="1">
      <alignment vertical="top"/>
    </xf>
    <xf numFmtId="44" fontId="9" fillId="0" borderId="0" xfId="0" applyNumberFormat="1" applyFont="1" applyFill="1" applyAlignment="1">
      <alignment horizontal="center" vertical="top"/>
    </xf>
    <xf numFmtId="4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2" fontId="7" fillId="0" borderId="1" xfId="0" applyNumberFormat="1" applyFont="1" applyFill="1" applyBorder="1" applyAlignment="1"/>
    <xf numFmtId="2" fontId="7" fillId="0" borderId="2" xfId="0" applyNumberFormat="1" applyFont="1" applyFill="1" applyBorder="1" applyAlignment="1"/>
    <xf numFmtId="2" fontId="7" fillId="0" borderId="2" xfId="0" applyNumberFormat="1" applyFont="1" applyFill="1" applyBorder="1"/>
    <xf numFmtId="2" fontId="7" fillId="0" borderId="3" xfId="0" applyNumberFormat="1" applyFont="1" applyFill="1" applyBorder="1"/>
    <xf numFmtId="2" fontId="11" fillId="0" borderId="1" xfId="1" applyNumberFormat="1" applyFont="1" applyFill="1" applyBorder="1" applyAlignment="1"/>
  </cellXfs>
  <cellStyles count="3">
    <cellStyle name="Currency" xfId="1" builtinId="4"/>
    <cellStyle name="Normal" xfId="0" builtinId="0"/>
    <cellStyle name="Normal_Kirtland Marian Cost Estimate Dat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9"/>
  <sheetViews>
    <sheetView tabSelected="1" view="pageBreakPreview" topLeftCell="A54" zoomScaleNormal="100" zoomScaleSheetLayoutView="100" workbookViewId="0">
      <selection activeCell="H65" sqref="H65"/>
    </sheetView>
  </sheetViews>
  <sheetFormatPr defaultRowHeight="14.25"/>
  <cols>
    <col min="1" max="1" width="10.7109375" style="30" customWidth="1"/>
    <col min="2" max="2" width="42.7109375" style="10" customWidth="1"/>
    <col min="3" max="3" width="8.7109375" style="10" customWidth="1"/>
    <col min="4" max="4" width="12.7109375" style="24" customWidth="1"/>
    <col min="5" max="5" width="3.7109375" style="10" customWidth="1"/>
    <col min="6" max="6" width="16.7109375" style="11" customWidth="1"/>
    <col min="7" max="7" width="3.7109375" style="12" customWidth="1"/>
    <col min="8" max="8" width="16.7109375" style="11" customWidth="1"/>
    <col min="9" max="9" width="9.140625" style="10"/>
    <col min="10" max="10" width="12.7109375" style="26" customWidth="1"/>
    <col min="11" max="11" width="17.28515625" style="10" customWidth="1"/>
    <col min="12" max="16384" width="9.140625" style="10"/>
  </cols>
  <sheetData>
    <row r="1" spans="1:11" s="2" customFormat="1" ht="15">
      <c r="A1" s="1" t="s">
        <v>17</v>
      </c>
      <c r="B1" s="32"/>
      <c r="C1" s="3"/>
      <c r="D1" s="4"/>
      <c r="E1" s="32"/>
      <c r="F1" s="33"/>
      <c r="G1" s="34"/>
      <c r="H1" s="33"/>
      <c r="J1" s="25"/>
    </row>
    <row r="2" spans="1:11" s="2" customFormat="1" ht="15">
      <c r="A2" s="5" t="s">
        <v>27</v>
      </c>
      <c r="B2" s="5"/>
      <c r="C2" s="35"/>
      <c r="D2" s="4"/>
      <c r="E2" s="32"/>
      <c r="F2" s="33"/>
      <c r="G2" s="34"/>
      <c r="H2" s="33"/>
      <c r="J2" s="25"/>
    </row>
    <row r="3" spans="1:11" s="2" customFormat="1" ht="15">
      <c r="A3" s="5" t="s">
        <v>41</v>
      </c>
      <c r="B3" s="6"/>
      <c r="C3" s="35"/>
      <c r="D3" s="4"/>
      <c r="E3" s="32"/>
      <c r="F3" s="33"/>
      <c r="G3" s="34"/>
      <c r="H3" s="33"/>
      <c r="J3" s="25"/>
    </row>
    <row r="4" spans="1:11" s="2" customFormat="1" ht="15">
      <c r="A4" s="5"/>
      <c r="B4" s="6"/>
      <c r="C4" s="35"/>
      <c r="D4" s="4"/>
      <c r="E4" s="32"/>
      <c r="F4" s="33"/>
      <c r="G4" s="34"/>
      <c r="H4" s="33"/>
      <c r="J4" s="25"/>
    </row>
    <row r="5" spans="1:11" ht="15">
      <c r="A5" s="7" t="s">
        <v>1</v>
      </c>
      <c r="B5" s="8"/>
      <c r="C5" s="8"/>
      <c r="D5" s="9" t="s">
        <v>0</v>
      </c>
      <c r="E5" s="30"/>
      <c r="F5" s="36"/>
      <c r="G5" s="37"/>
      <c r="H5" s="36"/>
    </row>
    <row r="6" spans="1:11" s="16" customFormat="1" ht="20.100000000000001" customHeight="1">
      <c r="A6" s="13" t="s">
        <v>9</v>
      </c>
      <c r="B6" s="14" t="s">
        <v>5</v>
      </c>
      <c r="C6" s="13" t="s">
        <v>2</v>
      </c>
      <c r="D6" s="15" t="s">
        <v>3</v>
      </c>
      <c r="E6" s="38"/>
      <c r="F6" s="39" t="s">
        <v>4</v>
      </c>
      <c r="G6" s="40"/>
      <c r="H6" s="41" t="s">
        <v>10</v>
      </c>
      <c r="J6" s="25"/>
    </row>
    <row r="7" spans="1:11" s="17" customFormat="1" ht="39.950000000000003" customHeight="1">
      <c r="A7" s="28">
        <v>1507051</v>
      </c>
      <c r="B7" s="45" t="s">
        <v>42</v>
      </c>
      <c r="C7" s="28" t="s">
        <v>11</v>
      </c>
      <c r="D7" s="31">
        <v>1</v>
      </c>
      <c r="E7" s="42" t="s">
        <v>6</v>
      </c>
      <c r="F7" s="50"/>
      <c r="G7" s="42" t="s">
        <v>6</v>
      </c>
      <c r="H7" s="46">
        <f>D7*F7</f>
        <v>0</v>
      </c>
      <c r="I7" s="10"/>
      <c r="J7" s="29"/>
      <c r="K7" s="29"/>
    </row>
    <row r="8" spans="1:11" s="18" customFormat="1" ht="39.950000000000003" customHeight="1">
      <c r="A8" s="28">
        <v>8117001</v>
      </c>
      <c r="B8" s="45" t="s">
        <v>72</v>
      </c>
      <c r="C8" s="28" t="s">
        <v>13</v>
      </c>
      <c r="D8" s="31">
        <v>4000</v>
      </c>
      <c r="E8" s="42" t="s">
        <v>6</v>
      </c>
      <c r="F8" s="50"/>
      <c r="G8" s="42" t="s">
        <v>6</v>
      </c>
      <c r="H8" s="46">
        <f t="shared" ref="H8:H61" si="0">D8*F8</f>
        <v>0</v>
      </c>
      <c r="I8" s="10"/>
      <c r="J8" s="29"/>
      <c r="K8" s="29"/>
    </row>
    <row r="9" spans="1:11" s="18" customFormat="1" ht="39.950000000000003" customHeight="1">
      <c r="A9" s="28">
        <v>8117001</v>
      </c>
      <c r="B9" s="45" t="s">
        <v>43</v>
      </c>
      <c r="C9" s="28" t="s">
        <v>13</v>
      </c>
      <c r="D9" s="31">
        <v>4000</v>
      </c>
      <c r="E9" s="42" t="s">
        <v>6</v>
      </c>
      <c r="F9" s="50"/>
      <c r="G9" s="42" t="s">
        <v>6</v>
      </c>
      <c r="H9" s="46">
        <f t="shared" si="0"/>
        <v>0</v>
      </c>
      <c r="I9" s="10"/>
      <c r="J9" s="29"/>
      <c r="K9" s="29"/>
    </row>
    <row r="10" spans="1:11" s="18" customFormat="1" ht="39.950000000000003" customHeight="1">
      <c r="A10" s="28">
        <v>8117001</v>
      </c>
      <c r="B10" s="45" t="s">
        <v>44</v>
      </c>
      <c r="C10" s="28" t="s">
        <v>13</v>
      </c>
      <c r="D10" s="31">
        <v>2000</v>
      </c>
      <c r="E10" s="42" t="s">
        <v>6</v>
      </c>
      <c r="F10" s="50"/>
      <c r="G10" s="42" t="s">
        <v>6</v>
      </c>
      <c r="H10" s="46">
        <f t="shared" si="0"/>
        <v>0</v>
      </c>
      <c r="I10" s="10"/>
      <c r="J10" s="29"/>
      <c r="K10" s="29"/>
    </row>
    <row r="11" spans="1:11" s="17" customFormat="1" ht="39.950000000000003" customHeight="1">
      <c r="A11" s="28">
        <v>8117001</v>
      </c>
      <c r="B11" s="45" t="s">
        <v>45</v>
      </c>
      <c r="C11" s="28" t="s">
        <v>13</v>
      </c>
      <c r="D11" s="31">
        <v>500</v>
      </c>
      <c r="E11" s="42" t="s">
        <v>6</v>
      </c>
      <c r="F11" s="50"/>
      <c r="G11" s="42" t="s">
        <v>6</v>
      </c>
      <c r="H11" s="46">
        <f t="shared" si="0"/>
        <v>0</v>
      </c>
      <c r="I11" s="10"/>
      <c r="J11" s="29"/>
      <c r="K11" s="29"/>
    </row>
    <row r="12" spans="1:11" s="17" customFormat="1" ht="39.950000000000003" customHeight="1">
      <c r="A12" s="28">
        <v>8117001</v>
      </c>
      <c r="B12" s="45" t="s">
        <v>46</v>
      </c>
      <c r="C12" s="28" t="s">
        <v>13</v>
      </c>
      <c r="D12" s="31">
        <v>500</v>
      </c>
      <c r="E12" s="42" t="s">
        <v>6</v>
      </c>
      <c r="F12" s="50"/>
      <c r="G12" s="42" t="s">
        <v>6</v>
      </c>
      <c r="H12" s="46">
        <f t="shared" si="0"/>
        <v>0</v>
      </c>
      <c r="I12" s="10"/>
      <c r="J12" s="29"/>
      <c r="K12" s="29"/>
    </row>
    <row r="13" spans="1:11" s="17" customFormat="1" ht="39.950000000000003" customHeight="1">
      <c r="A13" s="28">
        <v>8117001</v>
      </c>
      <c r="B13" s="45" t="s">
        <v>47</v>
      </c>
      <c r="C13" s="28" t="s">
        <v>13</v>
      </c>
      <c r="D13" s="31">
        <v>500</v>
      </c>
      <c r="E13" s="42" t="s">
        <v>6</v>
      </c>
      <c r="F13" s="50"/>
      <c r="G13" s="42" t="s">
        <v>6</v>
      </c>
      <c r="H13" s="46">
        <f t="shared" si="0"/>
        <v>0</v>
      </c>
      <c r="I13" s="10"/>
      <c r="J13" s="29"/>
      <c r="K13" s="29"/>
    </row>
    <row r="14" spans="1:11" s="17" customFormat="1" ht="39.950000000000003" customHeight="1">
      <c r="A14" s="28">
        <v>8117050</v>
      </c>
      <c r="B14" s="45" t="s">
        <v>48</v>
      </c>
      <c r="C14" s="28" t="s">
        <v>12</v>
      </c>
      <c r="D14" s="31">
        <v>70</v>
      </c>
      <c r="E14" s="42" t="s">
        <v>6</v>
      </c>
      <c r="F14" s="50"/>
      <c r="G14" s="42" t="s">
        <v>6</v>
      </c>
      <c r="H14" s="46">
        <f t="shared" si="0"/>
        <v>0</v>
      </c>
      <c r="I14" s="10"/>
      <c r="J14" s="29"/>
      <c r="K14" s="29"/>
    </row>
    <row r="15" spans="1:11" s="17" customFormat="1" ht="39.950000000000003" customHeight="1">
      <c r="A15" s="28">
        <v>8117050</v>
      </c>
      <c r="B15" s="45" t="s">
        <v>49</v>
      </c>
      <c r="C15" s="28" t="s">
        <v>12</v>
      </c>
      <c r="D15" s="31">
        <v>70</v>
      </c>
      <c r="E15" s="42" t="s">
        <v>6</v>
      </c>
      <c r="F15" s="50"/>
      <c r="G15" s="42" t="s">
        <v>6</v>
      </c>
      <c r="H15" s="46">
        <f t="shared" si="0"/>
        <v>0</v>
      </c>
      <c r="I15" s="10"/>
      <c r="J15" s="29"/>
      <c r="K15" s="29"/>
    </row>
    <row r="16" spans="1:11" s="17" customFormat="1" ht="39.950000000000003" customHeight="1">
      <c r="A16" s="28">
        <v>8117050</v>
      </c>
      <c r="B16" s="45" t="s">
        <v>50</v>
      </c>
      <c r="C16" s="28" t="s">
        <v>12</v>
      </c>
      <c r="D16" s="31">
        <v>68</v>
      </c>
      <c r="E16" s="42" t="s">
        <v>6</v>
      </c>
      <c r="F16" s="50"/>
      <c r="G16" s="42" t="s">
        <v>6</v>
      </c>
      <c r="H16" s="46">
        <f t="shared" si="0"/>
        <v>0</v>
      </c>
      <c r="I16" s="10"/>
      <c r="J16" s="29"/>
      <c r="K16" s="29"/>
    </row>
    <row r="17" spans="1:11" s="17" customFormat="1" ht="39.950000000000003" customHeight="1">
      <c r="A17" s="28">
        <v>8117050</v>
      </c>
      <c r="B17" s="45" t="s">
        <v>51</v>
      </c>
      <c r="C17" s="28" t="s">
        <v>12</v>
      </c>
      <c r="D17" s="31">
        <v>10</v>
      </c>
      <c r="E17" s="42" t="s">
        <v>6</v>
      </c>
      <c r="F17" s="50"/>
      <c r="G17" s="42" t="s">
        <v>6</v>
      </c>
      <c r="H17" s="46">
        <f t="shared" si="0"/>
        <v>0</v>
      </c>
      <c r="I17" s="10"/>
      <c r="J17" s="29"/>
      <c r="K17" s="29"/>
    </row>
    <row r="18" spans="1:11" s="17" customFormat="1" ht="39.950000000000003" customHeight="1">
      <c r="A18" s="28">
        <v>8117001</v>
      </c>
      <c r="B18" s="45" t="s">
        <v>52</v>
      </c>
      <c r="C18" s="28" t="s">
        <v>13</v>
      </c>
      <c r="D18" s="31">
        <v>2000</v>
      </c>
      <c r="E18" s="42" t="s">
        <v>6</v>
      </c>
      <c r="F18" s="50"/>
      <c r="G18" s="42" t="s">
        <v>6</v>
      </c>
      <c r="H18" s="46">
        <f t="shared" si="0"/>
        <v>0</v>
      </c>
      <c r="I18" s="10"/>
      <c r="J18" s="29"/>
      <c r="K18" s="29"/>
    </row>
    <row r="19" spans="1:11" s="17" customFormat="1" ht="39.950000000000003" customHeight="1">
      <c r="A19" s="28">
        <v>8117001</v>
      </c>
      <c r="B19" s="45" t="s">
        <v>53</v>
      </c>
      <c r="C19" s="28" t="s">
        <v>13</v>
      </c>
      <c r="D19" s="31">
        <v>2000</v>
      </c>
      <c r="E19" s="42" t="s">
        <v>6</v>
      </c>
      <c r="F19" s="50"/>
      <c r="G19" s="42" t="s">
        <v>6</v>
      </c>
      <c r="H19" s="46">
        <f t="shared" si="0"/>
        <v>0</v>
      </c>
      <c r="I19" s="10"/>
      <c r="J19" s="29"/>
      <c r="K19" s="29"/>
    </row>
    <row r="20" spans="1:11" s="17" customFormat="1" ht="39.950000000000003" customHeight="1">
      <c r="A20" s="28">
        <v>8117001</v>
      </c>
      <c r="B20" s="45" t="s">
        <v>54</v>
      </c>
      <c r="C20" s="28" t="s">
        <v>13</v>
      </c>
      <c r="D20" s="31">
        <v>7000</v>
      </c>
      <c r="E20" s="42" t="s">
        <v>6</v>
      </c>
      <c r="F20" s="50"/>
      <c r="G20" s="42" t="s">
        <v>6</v>
      </c>
      <c r="H20" s="46">
        <f t="shared" si="0"/>
        <v>0</v>
      </c>
      <c r="I20" s="10"/>
      <c r="J20" s="29"/>
      <c r="K20" s="29"/>
    </row>
    <row r="21" spans="1:11" s="17" customFormat="1" ht="39.950000000000003" customHeight="1">
      <c r="A21" s="28">
        <v>8117001</v>
      </c>
      <c r="B21" s="45" t="s">
        <v>55</v>
      </c>
      <c r="C21" s="28" t="s">
        <v>13</v>
      </c>
      <c r="D21" s="31">
        <v>240</v>
      </c>
      <c r="E21" s="42" t="s">
        <v>6</v>
      </c>
      <c r="F21" s="50"/>
      <c r="G21" s="42" t="s">
        <v>6</v>
      </c>
      <c r="H21" s="46">
        <f t="shared" si="0"/>
        <v>0</v>
      </c>
      <c r="I21" s="10"/>
      <c r="J21" s="29"/>
      <c r="K21" s="29"/>
    </row>
    <row r="22" spans="1:11" s="17" customFormat="1" ht="39.950000000000003" customHeight="1">
      <c r="A22" s="28">
        <v>8117001</v>
      </c>
      <c r="B22" s="45" t="s">
        <v>56</v>
      </c>
      <c r="C22" s="28" t="s">
        <v>13</v>
      </c>
      <c r="D22" s="31">
        <v>11500</v>
      </c>
      <c r="E22" s="42" t="s">
        <v>6</v>
      </c>
      <c r="F22" s="50"/>
      <c r="G22" s="42" t="s">
        <v>6</v>
      </c>
      <c r="H22" s="46">
        <f t="shared" si="0"/>
        <v>0</v>
      </c>
      <c r="I22" s="10"/>
      <c r="J22" s="29"/>
      <c r="K22" s="29"/>
    </row>
    <row r="23" spans="1:11" s="17" customFormat="1" ht="39.950000000000003" customHeight="1">
      <c r="A23" s="28">
        <v>8117001</v>
      </c>
      <c r="B23" s="45" t="s">
        <v>57</v>
      </c>
      <c r="C23" s="28" t="s">
        <v>13</v>
      </c>
      <c r="D23" s="31">
        <v>100</v>
      </c>
      <c r="E23" s="42" t="s">
        <v>6</v>
      </c>
      <c r="F23" s="50"/>
      <c r="G23" s="42" t="s">
        <v>6</v>
      </c>
      <c r="H23" s="46">
        <f t="shared" si="0"/>
        <v>0</v>
      </c>
      <c r="I23" s="10"/>
      <c r="J23" s="29"/>
      <c r="K23" s="29"/>
    </row>
    <row r="24" spans="1:11" s="17" customFormat="1" ht="39.950000000000003" customHeight="1">
      <c r="A24" s="28">
        <v>8117001</v>
      </c>
      <c r="B24" s="45" t="s">
        <v>58</v>
      </c>
      <c r="C24" s="28" t="s">
        <v>13</v>
      </c>
      <c r="D24" s="31">
        <v>250</v>
      </c>
      <c r="E24" s="42" t="s">
        <v>6</v>
      </c>
      <c r="F24" s="50"/>
      <c r="G24" s="42" t="s">
        <v>6</v>
      </c>
      <c r="H24" s="46">
        <f t="shared" si="0"/>
        <v>0</v>
      </c>
      <c r="I24" s="10"/>
      <c r="J24" s="29"/>
      <c r="K24" s="29"/>
    </row>
    <row r="25" spans="1:11" s="17" customFormat="1" ht="39.950000000000003" customHeight="1">
      <c r="A25" s="28">
        <v>8117050</v>
      </c>
      <c r="B25" s="45" t="s">
        <v>19</v>
      </c>
      <c r="C25" s="28" t="s">
        <v>12</v>
      </c>
      <c r="D25" s="31">
        <v>73</v>
      </c>
      <c r="E25" s="42" t="s">
        <v>6</v>
      </c>
      <c r="F25" s="50"/>
      <c r="G25" s="42" t="s">
        <v>6</v>
      </c>
      <c r="H25" s="46">
        <f>D25*F25</f>
        <v>0</v>
      </c>
      <c r="I25" s="10"/>
      <c r="J25" s="29"/>
      <c r="K25" s="29"/>
    </row>
    <row r="26" spans="1:11" s="17" customFormat="1" ht="39.950000000000003" customHeight="1">
      <c r="A26" s="28"/>
      <c r="B26" s="45"/>
      <c r="C26" s="28"/>
      <c r="D26" s="31"/>
      <c r="E26" s="42"/>
      <c r="F26" s="19" t="s">
        <v>7</v>
      </c>
      <c r="G26" s="42" t="s">
        <v>6</v>
      </c>
      <c r="H26" s="47">
        <f>SUM(H7:H25)</f>
        <v>0</v>
      </c>
      <c r="I26" s="10"/>
      <c r="J26" s="29"/>
      <c r="K26" s="29"/>
    </row>
    <row r="27" spans="1:11" s="17" customFormat="1" ht="39.950000000000003" customHeight="1">
      <c r="A27" s="28">
        <v>8117050</v>
      </c>
      <c r="B27" s="45" t="s">
        <v>23</v>
      </c>
      <c r="C27" s="28" t="s">
        <v>12</v>
      </c>
      <c r="D27" s="31">
        <v>2</v>
      </c>
      <c r="E27" s="42" t="s">
        <v>6</v>
      </c>
      <c r="F27" s="50"/>
      <c r="G27" s="42" t="s">
        <v>6</v>
      </c>
      <c r="H27" s="46">
        <f>D27*F27</f>
        <v>0</v>
      </c>
      <c r="I27" s="10"/>
      <c r="J27" s="29"/>
      <c r="K27" s="29"/>
    </row>
    <row r="28" spans="1:11" ht="39.950000000000003" customHeight="1">
      <c r="A28" s="28">
        <v>8117050</v>
      </c>
      <c r="B28" s="45" t="s">
        <v>18</v>
      </c>
      <c r="C28" s="28" t="s">
        <v>12</v>
      </c>
      <c r="D28" s="31">
        <v>38</v>
      </c>
      <c r="E28" s="42" t="s">
        <v>6</v>
      </c>
      <c r="F28" s="50"/>
      <c r="G28" s="42" t="s">
        <v>6</v>
      </c>
      <c r="H28" s="46">
        <f t="shared" si="0"/>
        <v>0</v>
      </c>
      <c r="J28" s="29"/>
      <c r="K28" s="29"/>
    </row>
    <row r="29" spans="1:11" s="17" customFormat="1" ht="39.950000000000003" customHeight="1">
      <c r="A29" s="28">
        <v>8117050</v>
      </c>
      <c r="B29" s="45" t="s">
        <v>22</v>
      </c>
      <c r="C29" s="28" t="s">
        <v>12</v>
      </c>
      <c r="D29" s="31">
        <v>37</v>
      </c>
      <c r="E29" s="42" t="s">
        <v>6</v>
      </c>
      <c r="F29" s="50"/>
      <c r="G29" s="42" t="s">
        <v>6</v>
      </c>
      <c r="H29" s="46">
        <f t="shared" si="0"/>
        <v>0</v>
      </c>
      <c r="I29" s="10"/>
      <c r="J29" s="29"/>
      <c r="K29" s="29"/>
    </row>
    <row r="30" spans="1:11" s="17" customFormat="1" ht="39.950000000000003" customHeight="1">
      <c r="A30" s="28">
        <v>8117050</v>
      </c>
      <c r="B30" s="45" t="s">
        <v>21</v>
      </c>
      <c r="C30" s="28" t="s">
        <v>12</v>
      </c>
      <c r="D30" s="31">
        <v>10</v>
      </c>
      <c r="E30" s="42" t="s">
        <v>6</v>
      </c>
      <c r="F30" s="50"/>
      <c r="G30" s="42" t="s">
        <v>6</v>
      </c>
      <c r="H30" s="46">
        <f t="shared" si="0"/>
        <v>0</v>
      </c>
      <c r="I30" s="10"/>
      <c r="J30" s="29"/>
      <c r="K30" s="29"/>
    </row>
    <row r="31" spans="1:11" s="17" customFormat="1" ht="39.950000000000003" customHeight="1">
      <c r="A31" s="28">
        <v>8117050</v>
      </c>
      <c r="B31" s="45" t="s">
        <v>26</v>
      </c>
      <c r="C31" s="28" t="s">
        <v>12</v>
      </c>
      <c r="D31" s="31">
        <v>25</v>
      </c>
      <c r="E31" s="42" t="s">
        <v>6</v>
      </c>
      <c r="F31" s="50"/>
      <c r="G31" s="42" t="s">
        <v>6</v>
      </c>
      <c r="H31" s="46">
        <f t="shared" si="0"/>
        <v>0</v>
      </c>
      <c r="I31" s="10"/>
      <c r="J31" s="29"/>
      <c r="K31" s="29"/>
    </row>
    <row r="32" spans="1:11" s="17" customFormat="1" ht="39.950000000000003" customHeight="1">
      <c r="A32" s="28">
        <v>8117050</v>
      </c>
      <c r="B32" s="45" t="s">
        <v>24</v>
      </c>
      <c r="C32" s="28" t="s">
        <v>12</v>
      </c>
      <c r="D32" s="31">
        <v>25</v>
      </c>
      <c r="E32" s="42" t="s">
        <v>6</v>
      </c>
      <c r="F32" s="50"/>
      <c r="G32" s="42" t="s">
        <v>6</v>
      </c>
      <c r="H32" s="46">
        <f t="shared" si="0"/>
        <v>0</v>
      </c>
      <c r="I32" s="10"/>
      <c r="J32" s="29"/>
      <c r="K32" s="29"/>
    </row>
    <row r="33" spans="1:11" s="17" customFormat="1" ht="39.950000000000003" customHeight="1">
      <c r="A33" s="28">
        <v>8117050</v>
      </c>
      <c r="B33" s="45" t="s">
        <v>25</v>
      </c>
      <c r="C33" s="28" t="s">
        <v>12</v>
      </c>
      <c r="D33" s="31">
        <v>25</v>
      </c>
      <c r="E33" s="42" t="s">
        <v>6</v>
      </c>
      <c r="F33" s="50"/>
      <c r="G33" s="42" t="s">
        <v>6</v>
      </c>
      <c r="H33" s="46">
        <f t="shared" si="0"/>
        <v>0</v>
      </c>
      <c r="I33" s="10"/>
      <c r="J33" s="29"/>
      <c r="K33" s="29"/>
    </row>
    <row r="34" spans="1:11" s="17" customFormat="1" ht="39.950000000000003" customHeight="1">
      <c r="A34" s="28">
        <v>8117050</v>
      </c>
      <c r="B34" s="45" t="s">
        <v>20</v>
      </c>
      <c r="C34" s="28" t="s">
        <v>12</v>
      </c>
      <c r="D34" s="31">
        <v>5</v>
      </c>
      <c r="E34" s="42" t="s">
        <v>6</v>
      </c>
      <c r="F34" s="50"/>
      <c r="G34" s="42" t="s">
        <v>6</v>
      </c>
      <c r="H34" s="46">
        <f t="shared" si="0"/>
        <v>0</v>
      </c>
      <c r="I34" s="10"/>
      <c r="J34" s="29"/>
      <c r="K34" s="29"/>
    </row>
    <row r="35" spans="1:11" s="17" customFormat="1" ht="39.950000000000003" customHeight="1">
      <c r="A35" s="28">
        <v>8117050</v>
      </c>
      <c r="B35" s="45" t="s">
        <v>59</v>
      </c>
      <c r="C35" s="28" t="s">
        <v>12</v>
      </c>
      <c r="D35" s="31">
        <v>10</v>
      </c>
      <c r="E35" s="42" t="s">
        <v>6</v>
      </c>
      <c r="F35" s="50"/>
      <c r="G35" s="42" t="s">
        <v>6</v>
      </c>
      <c r="H35" s="46">
        <f t="shared" si="0"/>
        <v>0</v>
      </c>
      <c r="I35" s="10"/>
      <c r="J35" s="29"/>
      <c r="K35" s="29"/>
    </row>
    <row r="36" spans="1:11" s="17" customFormat="1" ht="39.950000000000003" customHeight="1">
      <c r="A36" s="28">
        <v>8117001</v>
      </c>
      <c r="B36" s="45" t="s">
        <v>60</v>
      </c>
      <c r="C36" s="28" t="s">
        <v>13</v>
      </c>
      <c r="D36" s="31">
        <v>17000</v>
      </c>
      <c r="E36" s="42" t="s">
        <v>6</v>
      </c>
      <c r="F36" s="50"/>
      <c r="G36" s="42" t="s">
        <v>6</v>
      </c>
      <c r="H36" s="46">
        <f t="shared" si="0"/>
        <v>0</v>
      </c>
      <c r="I36" s="10"/>
      <c r="J36" s="29"/>
      <c r="K36" s="29"/>
    </row>
    <row r="37" spans="1:11" s="17" customFormat="1" ht="39.950000000000003" customHeight="1">
      <c r="A37" s="28">
        <v>8117001</v>
      </c>
      <c r="B37" s="45" t="s">
        <v>61</v>
      </c>
      <c r="C37" s="28" t="s">
        <v>13</v>
      </c>
      <c r="D37" s="31">
        <v>131000</v>
      </c>
      <c r="E37" s="42" t="s">
        <v>6</v>
      </c>
      <c r="F37" s="50"/>
      <c r="G37" s="42" t="s">
        <v>6</v>
      </c>
      <c r="H37" s="46">
        <f t="shared" si="0"/>
        <v>0</v>
      </c>
      <c r="I37" s="10"/>
      <c r="J37" s="29"/>
      <c r="K37" s="29"/>
    </row>
    <row r="38" spans="1:11" s="17" customFormat="1" ht="39.950000000000003" customHeight="1">
      <c r="A38" s="28">
        <v>8117001</v>
      </c>
      <c r="B38" s="45" t="s">
        <v>62</v>
      </c>
      <c r="C38" s="28" t="s">
        <v>13</v>
      </c>
      <c r="D38" s="31">
        <v>73000</v>
      </c>
      <c r="E38" s="42" t="s">
        <v>6</v>
      </c>
      <c r="F38" s="50"/>
      <c r="G38" s="42" t="s">
        <v>6</v>
      </c>
      <c r="H38" s="46">
        <f t="shared" si="0"/>
        <v>0</v>
      </c>
      <c r="I38" s="10"/>
      <c r="J38" s="29"/>
      <c r="K38" s="29"/>
    </row>
    <row r="39" spans="1:11" s="17" customFormat="1" ht="39.950000000000003" customHeight="1">
      <c r="A39" s="28">
        <v>8117001</v>
      </c>
      <c r="B39" s="45" t="s">
        <v>63</v>
      </c>
      <c r="C39" s="28" t="s">
        <v>13</v>
      </c>
      <c r="D39" s="31">
        <v>8250</v>
      </c>
      <c r="E39" s="42" t="s">
        <v>6</v>
      </c>
      <c r="F39" s="50"/>
      <c r="G39" s="42" t="s">
        <v>6</v>
      </c>
      <c r="H39" s="46">
        <f t="shared" si="0"/>
        <v>0</v>
      </c>
      <c r="I39" s="10"/>
      <c r="J39" s="29"/>
      <c r="K39" s="29"/>
    </row>
    <row r="40" spans="1:11" s="17" customFormat="1" ht="39.950000000000003" customHeight="1">
      <c r="A40" s="28">
        <v>8117001</v>
      </c>
      <c r="B40" s="45" t="s">
        <v>64</v>
      </c>
      <c r="C40" s="28" t="s">
        <v>13</v>
      </c>
      <c r="D40" s="31">
        <v>8250</v>
      </c>
      <c r="E40" s="42" t="s">
        <v>6</v>
      </c>
      <c r="F40" s="50"/>
      <c r="G40" s="42" t="s">
        <v>6</v>
      </c>
      <c r="H40" s="46">
        <f t="shared" si="0"/>
        <v>0</v>
      </c>
      <c r="I40" s="10"/>
      <c r="J40" s="29"/>
      <c r="K40" s="29"/>
    </row>
    <row r="41" spans="1:11" ht="39.950000000000003" customHeight="1">
      <c r="A41" s="28">
        <v>8117001</v>
      </c>
      <c r="B41" s="45" t="s">
        <v>65</v>
      </c>
      <c r="C41" s="28" t="s">
        <v>13</v>
      </c>
      <c r="D41" s="31">
        <v>200</v>
      </c>
      <c r="E41" s="42" t="s">
        <v>6</v>
      </c>
      <c r="F41" s="50"/>
      <c r="G41" s="42" t="s">
        <v>6</v>
      </c>
      <c r="H41" s="46">
        <f t="shared" si="0"/>
        <v>0</v>
      </c>
      <c r="J41" s="29"/>
      <c r="K41" s="29"/>
    </row>
    <row r="42" spans="1:11" s="21" customFormat="1" ht="39.950000000000003" customHeight="1">
      <c r="A42" s="28">
        <v>8117001</v>
      </c>
      <c r="B42" s="45" t="s">
        <v>66</v>
      </c>
      <c r="C42" s="28" t="s">
        <v>13</v>
      </c>
      <c r="D42" s="31">
        <v>200</v>
      </c>
      <c r="E42" s="42" t="s">
        <v>6</v>
      </c>
      <c r="F42" s="50"/>
      <c r="G42" s="42" t="s">
        <v>6</v>
      </c>
      <c r="H42" s="46">
        <f t="shared" si="0"/>
        <v>0</v>
      </c>
      <c r="I42" s="10"/>
      <c r="J42" s="29"/>
      <c r="K42" s="29"/>
    </row>
    <row r="43" spans="1:11" s="21" customFormat="1" ht="39.950000000000003" customHeight="1">
      <c r="A43" s="28">
        <v>8117001</v>
      </c>
      <c r="B43" s="45" t="s">
        <v>30</v>
      </c>
      <c r="C43" s="28" t="s">
        <v>13</v>
      </c>
      <c r="D43" s="31">
        <v>125</v>
      </c>
      <c r="E43" s="42" t="s">
        <v>6</v>
      </c>
      <c r="F43" s="50"/>
      <c r="G43" s="42" t="s">
        <v>6</v>
      </c>
      <c r="H43" s="46">
        <f>D43*F43</f>
        <v>0</v>
      </c>
      <c r="I43" s="10"/>
      <c r="J43" s="29"/>
      <c r="K43" s="29"/>
    </row>
    <row r="44" spans="1:11" s="17" customFormat="1" ht="39.950000000000003" customHeight="1">
      <c r="A44" s="28">
        <v>8117001</v>
      </c>
      <c r="B44" s="45" t="s">
        <v>28</v>
      </c>
      <c r="C44" s="28" t="s">
        <v>13</v>
      </c>
      <c r="D44" s="31">
        <v>200</v>
      </c>
      <c r="E44" s="42" t="s">
        <v>6</v>
      </c>
      <c r="F44" s="50"/>
      <c r="G44" s="42" t="s">
        <v>6</v>
      </c>
      <c r="H44" s="46">
        <f t="shared" si="0"/>
        <v>0</v>
      </c>
      <c r="I44" s="10"/>
      <c r="J44" s="29"/>
      <c r="K44" s="29"/>
    </row>
    <row r="45" spans="1:11" s="17" customFormat="1" ht="39.950000000000003" customHeight="1">
      <c r="A45" s="28">
        <v>8117001</v>
      </c>
      <c r="B45" s="45" t="s">
        <v>29</v>
      </c>
      <c r="C45" s="28" t="s">
        <v>13</v>
      </c>
      <c r="D45" s="31">
        <v>200</v>
      </c>
      <c r="E45" s="42" t="s">
        <v>6</v>
      </c>
      <c r="F45" s="50"/>
      <c r="G45" s="42" t="s">
        <v>6</v>
      </c>
      <c r="H45" s="46">
        <f t="shared" si="0"/>
        <v>0</v>
      </c>
      <c r="I45" s="10"/>
      <c r="J45" s="29"/>
      <c r="K45" s="29"/>
    </row>
    <row r="46" spans="1:11" s="21" customFormat="1" ht="39.950000000000003" customHeight="1">
      <c r="A46" s="28"/>
      <c r="B46" s="45"/>
      <c r="C46" s="28"/>
      <c r="D46" s="31"/>
      <c r="E46" s="42"/>
      <c r="F46" s="19" t="s">
        <v>7</v>
      </c>
      <c r="G46" s="42" t="s">
        <v>6</v>
      </c>
      <c r="H46" s="47">
        <f>SUM(H27:H45)</f>
        <v>0</v>
      </c>
      <c r="I46" s="10"/>
      <c r="J46" s="29"/>
      <c r="K46" s="29"/>
    </row>
    <row r="47" spans="1:11" ht="39.950000000000003" customHeight="1">
      <c r="A47" s="28">
        <v>8117050</v>
      </c>
      <c r="B47" s="45" t="s">
        <v>32</v>
      </c>
      <c r="C47" s="28" t="s">
        <v>12</v>
      </c>
      <c r="D47" s="31">
        <v>3</v>
      </c>
      <c r="E47" s="42" t="s">
        <v>6</v>
      </c>
      <c r="F47" s="50"/>
      <c r="G47" s="42" t="s">
        <v>6</v>
      </c>
      <c r="H47" s="46">
        <f t="shared" si="0"/>
        <v>0</v>
      </c>
      <c r="J47" s="29"/>
      <c r="K47" s="29"/>
    </row>
    <row r="48" spans="1:11" ht="39.950000000000003" customHeight="1">
      <c r="A48" s="28">
        <v>8117050</v>
      </c>
      <c r="B48" s="45" t="s">
        <v>36</v>
      </c>
      <c r="C48" s="28" t="s">
        <v>12</v>
      </c>
      <c r="D48" s="31">
        <v>1</v>
      </c>
      <c r="E48" s="42" t="s">
        <v>6</v>
      </c>
      <c r="F48" s="50"/>
      <c r="G48" s="42" t="s">
        <v>6</v>
      </c>
      <c r="H48" s="46">
        <f t="shared" si="0"/>
        <v>0</v>
      </c>
      <c r="J48" s="29"/>
      <c r="K48" s="29"/>
    </row>
    <row r="49" spans="1:11" ht="39.950000000000003" customHeight="1">
      <c r="A49" s="28">
        <v>8117050</v>
      </c>
      <c r="B49" s="45" t="s">
        <v>31</v>
      </c>
      <c r="C49" s="28" t="s">
        <v>12</v>
      </c>
      <c r="D49" s="31">
        <v>5</v>
      </c>
      <c r="E49" s="42" t="s">
        <v>6</v>
      </c>
      <c r="F49" s="50"/>
      <c r="G49" s="42" t="s">
        <v>6</v>
      </c>
      <c r="H49" s="46">
        <f t="shared" si="0"/>
        <v>0</v>
      </c>
      <c r="J49" s="29"/>
      <c r="K49" s="29"/>
    </row>
    <row r="50" spans="1:11" ht="39.950000000000003" customHeight="1">
      <c r="A50" s="28">
        <v>8117050</v>
      </c>
      <c r="B50" s="45" t="s">
        <v>35</v>
      </c>
      <c r="C50" s="28" t="s">
        <v>12</v>
      </c>
      <c r="D50" s="31">
        <v>2</v>
      </c>
      <c r="E50" s="42" t="s">
        <v>6</v>
      </c>
      <c r="F50" s="50"/>
      <c r="G50" s="42" t="s">
        <v>6</v>
      </c>
      <c r="H50" s="46">
        <f>D50*F50</f>
        <v>0</v>
      </c>
      <c r="J50" s="29"/>
      <c r="K50" s="29"/>
    </row>
    <row r="51" spans="1:11" ht="39.950000000000003" customHeight="1">
      <c r="A51" s="28">
        <v>8117050</v>
      </c>
      <c r="B51" s="45" t="s">
        <v>34</v>
      </c>
      <c r="C51" s="28" t="s">
        <v>12</v>
      </c>
      <c r="D51" s="31">
        <v>2</v>
      </c>
      <c r="E51" s="42" t="s">
        <v>6</v>
      </c>
      <c r="F51" s="50"/>
      <c r="G51" s="42" t="s">
        <v>6</v>
      </c>
      <c r="H51" s="46">
        <f t="shared" si="0"/>
        <v>0</v>
      </c>
      <c r="J51" s="29"/>
      <c r="K51" s="29"/>
    </row>
    <row r="52" spans="1:11" ht="39.950000000000003" customHeight="1">
      <c r="A52" s="28">
        <v>8117050</v>
      </c>
      <c r="B52" s="45" t="s">
        <v>39</v>
      </c>
      <c r="C52" s="28" t="s">
        <v>12</v>
      </c>
      <c r="D52" s="31">
        <v>1</v>
      </c>
      <c r="E52" s="42" t="s">
        <v>6</v>
      </c>
      <c r="F52" s="50"/>
      <c r="G52" s="42" t="s">
        <v>6</v>
      </c>
      <c r="H52" s="46">
        <f t="shared" si="0"/>
        <v>0</v>
      </c>
      <c r="J52" s="29"/>
      <c r="K52" s="29"/>
    </row>
    <row r="53" spans="1:11" ht="39.950000000000003" customHeight="1">
      <c r="A53" s="28">
        <v>8117050</v>
      </c>
      <c r="B53" s="45" t="s">
        <v>37</v>
      </c>
      <c r="C53" s="28" t="s">
        <v>12</v>
      </c>
      <c r="D53" s="31">
        <v>1</v>
      </c>
      <c r="E53" s="42" t="s">
        <v>6</v>
      </c>
      <c r="F53" s="50"/>
      <c r="G53" s="42" t="s">
        <v>6</v>
      </c>
      <c r="H53" s="46">
        <f t="shared" si="0"/>
        <v>0</v>
      </c>
      <c r="J53" s="29"/>
      <c r="K53" s="29"/>
    </row>
    <row r="54" spans="1:11" ht="39.950000000000003" customHeight="1">
      <c r="A54" s="28">
        <v>8117050</v>
      </c>
      <c r="B54" s="45" t="s">
        <v>38</v>
      </c>
      <c r="C54" s="28" t="s">
        <v>12</v>
      </c>
      <c r="D54" s="31">
        <v>1</v>
      </c>
      <c r="E54" s="42" t="s">
        <v>6</v>
      </c>
      <c r="F54" s="50"/>
      <c r="G54" s="42" t="s">
        <v>6</v>
      </c>
      <c r="H54" s="46">
        <f t="shared" si="0"/>
        <v>0</v>
      </c>
      <c r="J54" s="29"/>
      <c r="K54" s="29"/>
    </row>
    <row r="55" spans="1:11" ht="39.950000000000003" customHeight="1">
      <c r="A55" s="28">
        <v>8117050</v>
      </c>
      <c r="B55" s="45" t="s">
        <v>33</v>
      </c>
      <c r="C55" s="28" t="s">
        <v>12</v>
      </c>
      <c r="D55" s="31">
        <v>1</v>
      </c>
      <c r="E55" s="42" t="s">
        <v>6</v>
      </c>
      <c r="F55" s="50"/>
      <c r="G55" s="42" t="s">
        <v>6</v>
      </c>
      <c r="H55" s="46">
        <f t="shared" si="0"/>
        <v>0</v>
      </c>
      <c r="J55" s="29"/>
      <c r="K55" s="29"/>
    </row>
    <row r="56" spans="1:11" ht="39.950000000000003" customHeight="1">
      <c r="A56" s="28">
        <v>8117001</v>
      </c>
      <c r="B56" s="45" t="s">
        <v>67</v>
      </c>
      <c r="C56" s="28" t="s">
        <v>13</v>
      </c>
      <c r="D56" s="31">
        <v>16500</v>
      </c>
      <c r="E56" s="42" t="s">
        <v>6</v>
      </c>
      <c r="F56" s="50"/>
      <c r="G56" s="42" t="s">
        <v>6</v>
      </c>
      <c r="H56" s="46">
        <f t="shared" si="0"/>
        <v>0</v>
      </c>
      <c r="J56" s="29"/>
      <c r="K56" s="29"/>
    </row>
    <row r="57" spans="1:11" ht="39.950000000000003" customHeight="1">
      <c r="A57" s="28">
        <v>8117010</v>
      </c>
      <c r="B57" s="45" t="s">
        <v>68</v>
      </c>
      <c r="C57" s="28" t="s">
        <v>14</v>
      </c>
      <c r="D57" s="31">
        <v>500</v>
      </c>
      <c r="E57" s="42" t="s">
        <v>6</v>
      </c>
      <c r="F57" s="50"/>
      <c r="G57" s="42" t="s">
        <v>6</v>
      </c>
      <c r="H57" s="46">
        <f t="shared" si="0"/>
        <v>0</v>
      </c>
      <c r="J57" s="29"/>
      <c r="K57" s="29"/>
    </row>
    <row r="58" spans="1:11" ht="39.950000000000003" customHeight="1">
      <c r="A58" s="28">
        <v>8117050</v>
      </c>
      <c r="B58" s="45" t="s">
        <v>40</v>
      </c>
      <c r="C58" s="28" t="s">
        <v>12</v>
      </c>
      <c r="D58" s="31">
        <v>6</v>
      </c>
      <c r="E58" s="42" t="s">
        <v>6</v>
      </c>
      <c r="F58" s="50"/>
      <c r="G58" s="42" t="s">
        <v>6</v>
      </c>
      <c r="H58" s="46">
        <f t="shared" si="0"/>
        <v>0</v>
      </c>
      <c r="J58" s="29"/>
      <c r="K58" s="29"/>
    </row>
    <row r="59" spans="1:11" ht="39.950000000000003" customHeight="1">
      <c r="A59" s="28">
        <v>8117010</v>
      </c>
      <c r="B59" s="45" t="s">
        <v>69</v>
      </c>
      <c r="C59" s="28" t="s">
        <v>14</v>
      </c>
      <c r="D59" s="31">
        <v>35</v>
      </c>
      <c r="E59" s="42" t="s">
        <v>6</v>
      </c>
      <c r="F59" s="50"/>
      <c r="G59" s="42" t="s">
        <v>6</v>
      </c>
      <c r="H59" s="46">
        <f t="shared" si="0"/>
        <v>0</v>
      </c>
      <c r="J59" s="29"/>
      <c r="K59" s="29"/>
    </row>
    <row r="60" spans="1:11" ht="39.950000000000003" customHeight="1">
      <c r="A60" s="28">
        <v>8117001</v>
      </c>
      <c r="B60" s="45" t="s">
        <v>70</v>
      </c>
      <c r="C60" s="28" t="s">
        <v>13</v>
      </c>
      <c r="D60" s="31">
        <v>750</v>
      </c>
      <c r="E60" s="42" t="s">
        <v>6</v>
      </c>
      <c r="F60" s="50"/>
      <c r="G60" s="42" t="s">
        <v>6</v>
      </c>
      <c r="H60" s="46">
        <f t="shared" si="0"/>
        <v>0</v>
      </c>
      <c r="J60" s="29"/>
      <c r="K60" s="29"/>
    </row>
    <row r="61" spans="1:11" ht="39.950000000000003" customHeight="1">
      <c r="A61" s="28">
        <v>8117001</v>
      </c>
      <c r="B61" s="45" t="s">
        <v>71</v>
      </c>
      <c r="C61" s="28" t="s">
        <v>13</v>
      </c>
      <c r="D61" s="31">
        <v>750</v>
      </c>
      <c r="E61" s="42" t="s">
        <v>6</v>
      </c>
      <c r="F61" s="50"/>
      <c r="G61" s="42" t="s">
        <v>6</v>
      </c>
      <c r="H61" s="46">
        <f t="shared" si="0"/>
        <v>0</v>
      </c>
      <c r="J61" s="29"/>
      <c r="K61" s="29"/>
    </row>
    <row r="62" spans="1:11" ht="39.950000000000003" customHeight="1">
      <c r="A62" s="28"/>
      <c r="B62" s="45"/>
      <c r="C62" s="28"/>
      <c r="D62" s="31"/>
      <c r="E62" s="42"/>
      <c r="F62" s="19" t="s">
        <v>7</v>
      </c>
      <c r="G62" s="42" t="s">
        <v>6</v>
      </c>
      <c r="H62" s="46">
        <f>SUM(H47:H61)</f>
        <v>0</v>
      </c>
      <c r="J62" s="29"/>
      <c r="K62" s="29"/>
    </row>
    <row r="63" spans="1:11" ht="39.950000000000003" customHeight="1">
      <c r="A63" s="28"/>
      <c r="B63" s="45"/>
      <c r="C63" s="28"/>
      <c r="D63" s="31"/>
      <c r="E63" s="42"/>
      <c r="F63" s="19" t="s">
        <v>15</v>
      </c>
      <c r="G63" s="42" t="s">
        <v>6</v>
      </c>
      <c r="H63" s="48">
        <f>H26</f>
        <v>0</v>
      </c>
      <c r="J63" s="29"/>
      <c r="K63" s="29"/>
    </row>
    <row r="64" spans="1:11" ht="39.950000000000003" customHeight="1">
      <c r="A64" s="8"/>
      <c r="B64" s="30"/>
      <c r="C64" s="8"/>
      <c r="D64" s="43"/>
      <c r="E64" s="42"/>
      <c r="F64" s="19" t="s">
        <v>16</v>
      </c>
      <c r="G64" s="42" t="s">
        <v>6</v>
      </c>
      <c r="H64" s="48">
        <f>H46</f>
        <v>0</v>
      </c>
      <c r="J64" s="29"/>
      <c r="K64" s="29"/>
    </row>
    <row r="65" spans="2:11" ht="39.950000000000003" customHeight="1" thickBot="1">
      <c r="B65" s="30"/>
      <c r="C65" s="8"/>
      <c r="D65" s="43"/>
      <c r="E65" s="44"/>
      <c r="F65" s="22" t="s">
        <v>8</v>
      </c>
      <c r="G65" s="44" t="s">
        <v>6</v>
      </c>
      <c r="H65" s="49">
        <f>SUM(H62:H64)</f>
        <v>0</v>
      </c>
      <c r="J65" s="29"/>
      <c r="K65" s="29"/>
    </row>
    <row r="66" spans="2:11">
      <c r="B66" s="30"/>
      <c r="C66" s="8"/>
      <c r="D66" s="43"/>
      <c r="J66" s="29"/>
      <c r="K66" s="29"/>
    </row>
    <row r="67" spans="2:11">
      <c r="B67" s="30"/>
      <c r="C67" s="8"/>
      <c r="D67" s="43"/>
      <c r="J67" s="29"/>
      <c r="K67" s="29"/>
    </row>
    <row r="68" spans="2:11">
      <c r="B68" s="23"/>
      <c r="C68" s="8"/>
      <c r="D68" s="20"/>
    </row>
    <row r="69" spans="2:11" ht="15">
      <c r="B69" s="23"/>
      <c r="C69" s="8"/>
      <c r="D69" s="20"/>
      <c r="K69" s="27"/>
    </row>
    <row r="70" spans="2:11">
      <c r="B70" s="23"/>
      <c r="C70" s="8"/>
      <c r="D70" s="20"/>
    </row>
    <row r="71" spans="2:11">
      <c r="B71" s="23"/>
      <c r="C71" s="8"/>
      <c r="D71" s="20"/>
    </row>
    <row r="72" spans="2:11">
      <c r="B72" s="23"/>
      <c r="C72" s="8"/>
      <c r="D72" s="20"/>
    </row>
    <row r="73" spans="2:11">
      <c r="B73" s="23"/>
      <c r="C73" s="8"/>
      <c r="D73" s="20"/>
    </row>
    <row r="74" spans="2:11">
      <c r="B74" s="23"/>
      <c r="C74" s="23"/>
      <c r="D74" s="20"/>
    </row>
    <row r="75" spans="2:11">
      <c r="C75" s="23"/>
      <c r="D75" s="20"/>
    </row>
    <row r="76" spans="2:11">
      <c r="C76" s="23"/>
      <c r="D76" s="20"/>
    </row>
    <row r="77" spans="2:11">
      <c r="C77" s="23"/>
      <c r="D77" s="20"/>
    </row>
    <row r="78" spans="2:11">
      <c r="C78" s="23"/>
      <c r="D78" s="20"/>
    </row>
    <row r="79" spans="2:11">
      <c r="C79" s="23"/>
      <c r="D79" s="20"/>
    </row>
  </sheetData>
  <printOptions horizontalCentered="1"/>
  <pageMargins left="0.75" right="0.75" top="1" bottom="0.5" header="0.5" footer="0.5"/>
  <pageSetup scale="77" fitToHeight="4" orientation="portrait" useFirstPageNumber="1" horizontalDpi="1200" verticalDpi="1200" r:id="rId1"/>
  <headerFooter scaleWithDoc="0">
    <oddHeader xml:space="preserve">&amp;C&amp;"Cambria,Bold"&amp;16BID FORM
&amp;"Arial,Regular"&amp;12
 Section 1 - Schedule of Prices&amp;"Times New Roman,Regular"
</oddHeader>
    <oddFooter>&amp;L&amp;"Times New Roman,Regular"&amp;8 2015 Construction Rev 1&amp;C&amp;"Times New Roman,Regular"&amp;12BF-&amp;P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CC5DE7-5B12-49F1-9C53-740FB1E26051}"/>
</file>

<file path=customXml/itemProps2.xml><?xml version="1.0" encoding="utf-8"?>
<ds:datastoreItem xmlns:ds="http://schemas.openxmlformats.org/officeDocument/2006/customXml" ds:itemID="{89F35765-D67F-4A85-8229-15F9859D60A8}"/>
</file>

<file path=customXml/itemProps3.xml><?xml version="1.0" encoding="utf-8"?>
<ds:datastoreItem xmlns:ds="http://schemas.openxmlformats.org/officeDocument/2006/customXml" ds:itemID="{A73679A9-EC20-42A6-BFBB-AE9B68B2CD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E-Bid Form</vt:lpstr>
      <vt:lpstr>'E-Bid Form'!Print_Area</vt:lpstr>
      <vt:lpstr>'E-Bid Form'!Print_Titles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MBywalec</dc:creator>
  <cp:lastModifiedBy>ddykman</cp:lastModifiedBy>
  <cp:lastPrinted>2016-02-09T22:58:40Z</cp:lastPrinted>
  <dcterms:created xsi:type="dcterms:W3CDTF">2014-02-12T17:57:12Z</dcterms:created>
  <dcterms:modified xsi:type="dcterms:W3CDTF">2016-02-09T23:05:55Z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